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cloud.ageden38.org/remote.php/webdav/Shared/Arborescence/3-Suivi activité/34-GC/345-Privé/3451-Entreprises/GR Secteur Privé/ACTIONS/Isère Attractivité/Guide énergie et eau/"/>
    </mc:Choice>
  </mc:AlternateContent>
  <bookViews>
    <workbookView xWindow="0" yWindow="0" windowWidth="25200" windowHeight="12048" activeTab="3"/>
  </bookViews>
  <sheets>
    <sheet name="2023" sheetId="3" r:id="rId1"/>
    <sheet name="2024" sheetId="1" r:id="rId2"/>
    <sheet name="2025" sheetId="2" r:id="rId3"/>
    <sheet name="comparatif annuel" sheetId="4" r:id="rId4"/>
    <sheet name="DJU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4" l="1"/>
  <c r="F7" i="4"/>
  <c r="F8" i="4"/>
  <c r="F9" i="4"/>
  <c r="L4" i="4"/>
  <c r="K4" i="4"/>
  <c r="D15" i="3"/>
  <c r="B28" i="5"/>
  <c r="J15" i="1" l="1"/>
  <c r="L15" i="2" l="1"/>
  <c r="K15" i="2"/>
  <c r="J15" i="2"/>
  <c r="I15" i="2"/>
  <c r="H15" i="2"/>
  <c r="G15" i="2"/>
  <c r="H5" i="4" s="1"/>
  <c r="F15" i="2"/>
  <c r="G5" i="4" s="1"/>
  <c r="E15" i="2"/>
  <c r="E5" i="4" s="1"/>
  <c r="D15" i="2"/>
  <c r="C15" i="2"/>
  <c r="B15" i="2"/>
  <c r="L15" i="1"/>
  <c r="K15" i="1"/>
  <c r="I15" i="1"/>
  <c r="H15" i="1"/>
  <c r="I4" i="4" s="1"/>
  <c r="G15" i="1"/>
  <c r="F15" i="1"/>
  <c r="G4" i="4" s="1"/>
  <c r="E15" i="1"/>
  <c r="E4" i="4" s="1"/>
  <c r="D15" i="1"/>
  <c r="D4" i="4" s="1"/>
  <c r="F4" i="4" s="1"/>
  <c r="C15" i="1"/>
  <c r="B15" i="1"/>
  <c r="L15" i="3"/>
  <c r="L3" i="4" s="1"/>
  <c r="K15" i="3"/>
  <c r="K3" i="4" s="1"/>
  <c r="C15" i="3"/>
  <c r="C3" i="4" s="1"/>
  <c r="D3" i="4"/>
  <c r="F3" i="4" s="1"/>
  <c r="E15" i="3"/>
  <c r="E3" i="4" s="1"/>
  <c r="F15" i="3"/>
  <c r="G3" i="4" s="1"/>
  <c r="G15" i="3"/>
  <c r="H3" i="4" s="1"/>
  <c r="H15" i="3"/>
  <c r="I3" i="4" s="1"/>
  <c r="I15" i="3"/>
  <c r="J3" i="4" s="1"/>
  <c r="J15" i="3"/>
  <c r="B15" i="3"/>
  <c r="B3" i="4" s="1"/>
  <c r="C5" i="4"/>
  <c r="D5" i="4"/>
  <c r="F5" i="4" s="1"/>
  <c r="I5" i="4"/>
  <c r="J5" i="4"/>
  <c r="B5" i="4"/>
  <c r="C4" i="4"/>
  <c r="H4" i="4"/>
  <c r="J4" i="4"/>
  <c r="B4" i="4"/>
</calcChain>
</file>

<file path=xl/sharedStrings.xml><?xml version="1.0" encoding="utf-8"?>
<sst xmlns="http://schemas.openxmlformats.org/spreadsheetml/2006/main" count="109" uniqueCount="34">
  <si>
    <t xml:space="preserve">Conso </t>
  </si>
  <si>
    <t>Dépense (€)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</si>
  <si>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</si>
  <si>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</si>
  <si>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</si>
  <si>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</si>
  <si>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</si>
  <si>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</si>
  <si>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</si>
  <si>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</si>
  <si>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</si>
  <si>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</si>
  <si>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</si>
  <si>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</si>
  <si>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</si>
  <si>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Gaz</t>
  </si>
  <si>
    <t>Eau</t>
  </si>
  <si>
    <t>Nombre de nuités</t>
  </si>
  <si>
    <t>Nombre de clients</t>
  </si>
  <si>
    <t>€ dépensés par nuitée</t>
  </si>
  <si>
    <t>DJU</t>
  </si>
  <si>
    <r>
      <rPr>
        <b/>
        <sz val="11"/>
        <color rgb="FFC00000"/>
        <rFont val="Calibri"/>
        <family val="2"/>
        <scheme val="minor"/>
      </rPr>
      <t>Vous devrez compléter les cases</t>
    </r>
    <r>
      <rPr>
        <sz val="11"/>
        <color theme="1"/>
        <rFont val="Calibri"/>
        <family val="2"/>
        <scheme val="minor"/>
      </rPr>
      <t xml:space="preserve"> en allant chercher la valeur des DJU chauffagiste sur ce lien : https://www.infoclimat.fr/climatologie/annee/2022/grenoble-st-geoirs/valeurs/07486.html
Choisir le DJU de </t>
    </r>
    <r>
      <rPr>
        <b/>
        <sz val="11"/>
        <color theme="1"/>
        <rFont val="Calibri"/>
        <family val="2"/>
        <scheme val="minor"/>
      </rPr>
      <t>Grenoble - St Geoirs</t>
    </r>
  </si>
  <si>
    <t xml:space="preserve">Indicateurs </t>
  </si>
  <si>
    <t>Électricité</t>
  </si>
  <si>
    <t>Correction DJU</t>
  </si>
  <si>
    <t xml:space="preserve">Degrés jours unifiés </t>
  </si>
  <si>
    <t>Les Degrés Jour Unifiés (DJU) corrigent les consommations de chauffage en fonction de la rigeur de l'hiver</t>
  </si>
  <si>
    <t>Année</t>
  </si>
  <si>
    <r>
      <rPr>
        <b/>
        <sz val="11"/>
        <color rgb="FFC00000"/>
        <rFont val="Calibri"/>
        <family val="2"/>
        <scheme val="minor"/>
      </rPr>
      <t>Vous devrez compléter les cases hachurées</t>
    </r>
    <r>
      <rPr>
        <sz val="11"/>
        <color theme="1"/>
        <rFont val="Calibri"/>
        <family val="2"/>
        <scheme val="minor"/>
      </rPr>
      <t xml:space="preserve"> en allant chercher la valeur des DJU sur ce lien : https://www.infoclimat.fr/climatologie/annee/2022/grenoble-st-geoirs/valeurs/07486.html
Choisir le DJU de </t>
    </r>
    <r>
      <rPr>
        <b/>
        <sz val="11"/>
        <color theme="1"/>
        <rFont val="Calibri"/>
        <family val="2"/>
        <scheme val="minor"/>
      </rPr>
      <t>Grenoble - St Geoirs</t>
    </r>
  </si>
  <si>
    <t>Moyenne</t>
  </si>
  <si>
    <t>Conso en kWh</t>
  </si>
  <si>
    <t>Conso en m3</t>
  </si>
  <si>
    <t>€ dépensés par client</t>
  </si>
  <si>
    <t>Ne pas remplir, se met à jour automatiquement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</si>
</sst>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Arial"/>
      <family val="2"/>
    </font>
    <font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6E0D2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5"/>
      </top>
      <bottom/>
      <diagonal/>
    </border>
    <border>
      <left style="thin">
        <color theme="5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5"/>
      </right>
      <top/>
      <bottom/>
      <diagonal/>
    </border>
    <border>
      <left style="medium">
        <color indexed="64"/>
      </left>
      <right style="thin">
        <color theme="5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3" fillId="3" borderId="2" xfId="0" applyFont="1" applyFill="1" applyBorder="1"/>
    <xf numFmtId="164" fontId="3" fillId="3" borderId="3" xfId="0" applyNumberFormat="1" applyFont="1" applyFill="1" applyBorder="1"/>
    <xf numFmtId="0" fontId="3" fillId="4" borderId="0" xfId="0" applyFont="1" applyFill="1" applyBorder="1"/>
    <xf numFmtId="165" fontId="3" fillId="4" borderId="4" xfId="0" applyNumberFormat="1" applyFont="1" applyFill="1" applyBorder="1"/>
    <xf numFmtId="0" fontId="3" fillId="3" borderId="0" xfId="0" applyFont="1" applyFill="1" applyBorder="1"/>
    <xf numFmtId="165" fontId="3" fillId="3" borderId="4" xfId="0" applyNumberFormat="1" applyFont="1" applyFill="1" applyBorder="1"/>
    <xf numFmtId="0" fontId="3" fillId="4" borderId="5" xfId="0" applyFont="1" applyFill="1" applyBorder="1"/>
    <xf numFmtId="165" fontId="3" fillId="4" borderId="6" xfId="0" applyNumberFormat="1" applyFont="1" applyFill="1" applyBorder="1"/>
    <xf numFmtId="0" fontId="4" fillId="0" borderId="7" xfId="0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3" xfId="0" applyNumberFormat="1" applyFont="1" applyFill="1" applyBorder="1"/>
    <xf numFmtId="0" fontId="3" fillId="4" borderId="4" xfId="0" applyNumberFormat="1" applyFont="1" applyFill="1" applyBorder="1"/>
    <xf numFmtId="0" fontId="3" fillId="3" borderId="4" xfId="0" applyNumberFormat="1" applyFont="1" applyFill="1" applyBorder="1"/>
    <xf numFmtId="0" fontId="3" fillId="4" borderId="6" xfId="0" applyNumberFormat="1" applyFont="1" applyFill="1" applyBorder="1"/>
    <xf numFmtId="0" fontId="0" fillId="0" borderId="0" xfId="0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/>
    <xf numFmtId="0" fontId="2" fillId="0" borderId="7" xfId="0" applyFont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6" borderId="0" xfId="0" applyNumberForma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0" fillId="0" borderId="0" xfId="0" applyBorder="1"/>
    <xf numFmtId="0" fontId="3" fillId="3" borderId="28" xfId="0" applyFont="1" applyFill="1" applyBorder="1"/>
    <xf numFmtId="0" fontId="3" fillId="4" borderId="29" xfId="0" applyFont="1" applyFill="1" applyBorder="1"/>
    <xf numFmtId="0" fontId="3" fillId="3" borderId="29" xfId="0" applyFont="1" applyFill="1" applyBorder="1"/>
    <xf numFmtId="0" fontId="3" fillId="4" borderId="30" xfId="0" applyFont="1" applyFill="1" applyBorder="1"/>
    <xf numFmtId="0" fontId="3" fillId="3" borderId="31" xfId="0" applyFont="1" applyFill="1" applyBorder="1"/>
    <xf numFmtId="0" fontId="3" fillId="4" borderId="4" xfId="0" applyFont="1" applyFill="1" applyBorder="1"/>
    <xf numFmtId="0" fontId="3" fillId="3" borderId="4" xfId="0" applyFont="1" applyFill="1" applyBorder="1"/>
    <xf numFmtId="0" fontId="3" fillId="4" borderId="6" xfId="0" applyFont="1" applyFill="1" applyBorder="1"/>
    <xf numFmtId="0" fontId="0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0" fillId="5" borderId="31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top" wrapText="1"/>
    </xf>
    <xf numFmtId="44" fontId="3" fillId="3" borderId="3" xfId="1" applyFont="1" applyFill="1" applyBorder="1"/>
    <xf numFmtId="44" fontId="3" fillId="4" borderId="4" xfId="1" applyFont="1" applyFill="1" applyBorder="1"/>
    <xf numFmtId="44" fontId="3" fillId="3" borderId="4" xfId="1" applyFont="1" applyFill="1" applyBorder="1"/>
    <xf numFmtId="44" fontId="3" fillId="4" borderId="6" xfId="1" applyFont="1" applyFill="1" applyBorder="1"/>
    <xf numFmtId="44" fontId="3" fillId="3" borderId="2" xfId="1" applyFont="1" applyFill="1" applyBorder="1"/>
    <xf numFmtId="44" fontId="3" fillId="4" borderId="0" xfId="1" applyFont="1" applyFill="1" applyBorder="1"/>
    <xf numFmtId="44" fontId="3" fillId="3" borderId="0" xfId="1" applyFont="1" applyFill="1" applyBorder="1"/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2" xfId="0" applyBorder="1"/>
    <xf numFmtId="0" fontId="3" fillId="3" borderId="33" xfId="0" applyNumberFormat="1" applyFont="1" applyFill="1" applyBorder="1"/>
    <xf numFmtId="0" fontId="3" fillId="4" borderId="33" xfId="0" applyNumberFormat="1" applyFont="1" applyFill="1" applyBorder="1"/>
    <xf numFmtId="0" fontId="3" fillId="3" borderId="1" xfId="0" applyNumberFormat="1" applyFont="1" applyFill="1" applyBorder="1"/>
    <xf numFmtId="0" fontId="3" fillId="3" borderId="36" xfId="0" applyNumberFormat="1" applyFont="1" applyFill="1" applyBorder="1"/>
    <xf numFmtId="0" fontId="3" fillId="5" borderId="31" xfId="0" applyFont="1" applyFill="1" applyBorder="1" applyAlignment="1">
      <alignment horizontal="center" vertical="center"/>
    </xf>
    <xf numFmtId="0" fontId="3" fillId="3" borderId="37" xfId="0" applyNumberFormat="1" applyFont="1" applyFill="1" applyBorder="1"/>
    <xf numFmtId="44" fontId="3" fillId="3" borderId="35" xfId="1" applyFont="1" applyFill="1" applyBorder="1"/>
    <xf numFmtId="0" fontId="3" fillId="4" borderId="38" xfId="0" applyNumberFormat="1" applyFont="1" applyFill="1" applyBorder="1"/>
    <xf numFmtId="0" fontId="3" fillId="3" borderId="0" xfId="0" applyNumberFormat="1" applyFont="1" applyFill="1" applyBorder="1"/>
    <xf numFmtId="44" fontId="3" fillId="3" borderId="34" xfId="1" applyFont="1" applyFill="1" applyBorder="1"/>
    <xf numFmtId="0" fontId="3" fillId="4" borderId="0" xfId="0" applyNumberFormat="1" applyFont="1" applyFill="1" applyBorder="1"/>
    <xf numFmtId="44" fontId="3" fillId="4" borderId="34" xfId="1" applyFont="1" applyFill="1" applyBorder="1"/>
    <xf numFmtId="0" fontId="3" fillId="3" borderId="38" xfId="0" applyNumberFormat="1" applyFont="1" applyFill="1" applyBorder="1"/>
    <xf numFmtId="0" fontId="3" fillId="3" borderId="39" xfId="0" applyNumberFormat="1" applyFont="1" applyFill="1" applyBorder="1"/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2"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217170</xdr:colOff>
      <xdr:row>15</xdr:row>
      <xdr:rowOff>34290</xdr:rowOff>
    </xdr:from>
    <xdr:to>
      <xdr:col>9</xdr:col>
      <xdr:colOff>628650</xdr:colOff>
      <xdr:row>17</xdr:row>
      <xdr:rowOff>137160</xdr:rowOff>
    </xdr:to>
    <xdr:sp macro="" textlink="">
      <xdr:nvSpPr>
        <xdr:cNvPr id="2" name="Flèche droite 1"/>
        <xdr:cNvSpPr/>
      </xdr:nvSpPr>
      <xdr:spPr>
        <a:xfrm rot="16200000">
          <a:off x="7320915" y="3194685"/>
          <a:ext cx="468630" cy="4114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217170</xdr:colOff>
      <xdr:row>15</xdr:row>
      <xdr:rowOff>34290</xdr:rowOff>
    </xdr:from>
    <xdr:to>
      <xdr:col>9</xdr:col>
      <xdr:colOff>628650</xdr:colOff>
      <xdr:row>17</xdr:row>
      <xdr:rowOff>137160</xdr:rowOff>
    </xdr:to>
    <xdr:sp macro="" textlink="">
      <xdr:nvSpPr>
        <xdr:cNvPr id="3" name="Flèche droite 2"/>
        <xdr:cNvSpPr/>
      </xdr:nvSpPr>
      <xdr:spPr>
        <a:xfrm rot="16200000">
          <a:off x="7320915" y="3194685"/>
          <a:ext cx="468630" cy="4114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217170</xdr:colOff>
      <xdr:row>15</xdr:row>
      <xdr:rowOff>34290</xdr:rowOff>
    </xdr:from>
    <xdr:to>
      <xdr:col>9</xdr:col>
      <xdr:colOff>628650</xdr:colOff>
      <xdr:row>17</xdr:row>
      <xdr:rowOff>137160</xdr:rowOff>
    </xdr:to>
    <xdr:sp macro="" textlink="">
      <xdr:nvSpPr>
        <xdr:cNvPr id="2" name="Flèche droite 1"/>
        <xdr:cNvSpPr/>
      </xdr:nvSpPr>
      <xdr:spPr>
        <a:xfrm rot="16200000">
          <a:off x="7320915" y="3194685"/>
          <a:ext cx="468630" cy="4114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167640</xdr:colOff>
      <xdr:row>9</xdr:row>
      <xdr:rowOff>106680</xdr:rowOff>
    </xdr:from>
    <xdr:to>
      <xdr:col>5</xdr:col>
      <xdr:colOff>579120</xdr:colOff>
      <xdr:row>12</xdr:row>
      <xdr:rowOff>152400</xdr:rowOff>
    </xdr:to>
    <xdr:sp macro="" textlink="">
      <xdr:nvSpPr>
        <xdr:cNvPr id="2" name="Flèche droite 1"/>
        <xdr:cNvSpPr/>
      </xdr:nvSpPr>
      <xdr:spPr>
        <a:xfrm rot="16200000">
          <a:off x="4038600" y="2225040"/>
          <a:ext cx="594360" cy="4114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21</xdr:row>
      <xdr:rowOff>91440</xdr:rowOff>
    </xdr:from>
    <xdr:to>
      <xdr:col>2</xdr:col>
      <xdr:colOff>678180</xdr:colOff>
      <xdr:row>22</xdr:row>
      <xdr:rowOff>0</xdr:rowOff>
    </xdr:to>
    <xdr:cxnSp macro="">
      <xdr:nvCxnSpPr>
        <xdr:cNvPr id="2" name="Connecteur droit avec flèche 1"/>
        <xdr:cNvCxnSpPr/>
      </xdr:nvCxnSpPr>
      <xdr:spPr>
        <a:xfrm flipH="1">
          <a:off x="2764155" y="4101465"/>
          <a:ext cx="571500" cy="89535"/>
        </a:xfrm>
        <a:prstGeom prst="straightConnector1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J19" sqref="J19:L24"/>
    </sheetView>
  </sheetViews>
  <sheetFormatPr baseColWidth="10" defaultRowHeight="14.4" x14ac:dyDescent="0.3"/>
  <cols>
    <col min="10" max="10" width="12.6640625" customWidth="1"/>
    <col min="11" max="11" width="16.5546875" customWidth="1"/>
    <col min="12" max="12" width="19.77734375" customWidth="1"/>
  </cols>
  <sheetData>
    <row r="1" spans="1:12" s="12" customFormat="1" ht="29.4" thickBot="1" x14ac:dyDescent="0.35">
      <c r="A1" s="60"/>
      <c r="B1" s="65" t="s">
        <v>23</v>
      </c>
      <c r="C1" s="84"/>
      <c r="D1" s="65" t="s">
        <v>15</v>
      </c>
      <c r="E1" s="66"/>
      <c r="F1" s="65" t="s">
        <v>16</v>
      </c>
      <c r="G1" s="66"/>
      <c r="H1" s="82" t="s">
        <v>17</v>
      </c>
      <c r="I1" s="83" t="s">
        <v>18</v>
      </c>
      <c r="J1" s="82" t="s">
        <v>20</v>
      </c>
      <c r="K1" s="84" t="s">
        <v>22</v>
      </c>
      <c r="L1" s="66"/>
    </row>
    <row r="2" spans="1:12" s="12" customFormat="1" ht="29.4" thickBot="1" x14ac:dyDescent="0.35">
      <c r="A2" s="61"/>
      <c r="B2" s="13" t="s">
        <v>30</v>
      </c>
      <c r="C2" s="14" t="s">
        <v>1</v>
      </c>
      <c r="D2" s="13" t="s">
        <v>30</v>
      </c>
      <c r="E2" s="14" t="s">
        <v>1</v>
      </c>
      <c r="F2" s="13" t="s">
        <v>31</v>
      </c>
      <c r="G2" s="14" t="s">
        <v>1</v>
      </c>
      <c r="H2" s="62"/>
      <c r="I2" s="63"/>
      <c r="J2" s="64"/>
      <c r="K2" s="11" t="s">
        <v>19</v>
      </c>
      <c r="L2" s="11" t="s">
        <v>32</v>
      </c>
    </row>
    <row r="3" spans="1:12" x14ac:dyDescent="0.3">
      <c r="A3" s="5" t="s">
        <v>2</v>
      </c>
      <c r="B3" s="47"/>
      <c r="C3" s="75"/>
      <c r="D3" s="1"/>
      <c r="E3" s="2"/>
      <c r="F3" s="1"/>
      <c r="G3" s="2"/>
      <c r="H3" s="15"/>
      <c r="I3" s="15"/>
      <c r="J3" s="15">
        <v>440.8</v>
      </c>
      <c r="K3" s="2"/>
      <c r="L3" s="2"/>
    </row>
    <row r="4" spans="1:12" x14ac:dyDescent="0.3">
      <c r="A4" s="3" t="s">
        <v>3</v>
      </c>
      <c r="B4" s="48"/>
      <c r="C4" s="76"/>
      <c r="D4" s="3"/>
      <c r="E4" s="4"/>
      <c r="F4" s="3"/>
      <c r="G4" s="4"/>
      <c r="H4" s="16"/>
      <c r="I4" s="16"/>
      <c r="J4" s="16">
        <v>372.2</v>
      </c>
      <c r="K4" s="4"/>
      <c r="L4" s="4"/>
    </row>
    <row r="5" spans="1:12" x14ac:dyDescent="0.3">
      <c r="A5" s="5" t="s">
        <v>4</v>
      </c>
      <c r="B5" s="49"/>
      <c r="C5" s="77"/>
      <c r="D5" s="5"/>
      <c r="E5" s="6"/>
      <c r="F5" s="5"/>
      <c r="G5" s="6"/>
      <c r="H5" s="17"/>
      <c r="I5" s="17"/>
      <c r="J5" s="17">
        <v>297.60000000000002</v>
      </c>
      <c r="K5" s="6"/>
      <c r="L5" s="6"/>
    </row>
    <row r="6" spans="1:12" x14ac:dyDescent="0.3">
      <c r="A6" s="3" t="s">
        <v>5</v>
      </c>
      <c r="B6" s="48"/>
      <c r="C6" s="76"/>
      <c r="D6" s="3"/>
      <c r="E6" s="4"/>
      <c r="F6" s="3"/>
      <c r="G6" s="4"/>
      <c r="H6" s="16"/>
      <c r="I6" s="16"/>
      <c r="J6" s="16">
        <v>252.3</v>
      </c>
      <c r="K6" s="4"/>
      <c r="L6" s="4"/>
    </row>
    <row r="7" spans="1:12" x14ac:dyDescent="0.3">
      <c r="A7" s="5" t="s">
        <v>6</v>
      </c>
      <c r="B7" s="49"/>
      <c r="C7" s="77"/>
      <c r="D7" s="5"/>
      <c r="E7" s="6"/>
      <c r="F7" s="5"/>
      <c r="G7" s="6"/>
      <c r="H7" s="17"/>
      <c r="I7" s="17"/>
      <c r="J7" s="17">
        <v>128.1</v>
      </c>
      <c r="K7" s="6"/>
      <c r="L7" s="6"/>
    </row>
    <row r="8" spans="1:12" x14ac:dyDescent="0.3">
      <c r="A8" s="3" t="s">
        <v>7</v>
      </c>
      <c r="B8" s="48"/>
      <c r="C8" s="76"/>
      <c r="D8" s="3"/>
      <c r="E8" s="4"/>
      <c r="F8" s="3"/>
      <c r="G8" s="4"/>
      <c r="H8" s="16"/>
      <c r="I8" s="16"/>
      <c r="J8" s="16">
        <v>36.200000000000003</v>
      </c>
      <c r="K8" s="4"/>
      <c r="L8" s="4"/>
    </row>
    <row r="9" spans="1:12" x14ac:dyDescent="0.3">
      <c r="A9" s="5" t="s">
        <v>8</v>
      </c>
      <c r="B9" s="49"/>
      <c r="C9" s="77"/>
      <c r="D9" s="5"/>
      <c r="E9" s="6"/>
      <c r="F9" s="5"/>
      <c r="G9" s="6"/>
      <c r="H9" s="17"/>
      <c r="I9" s="17"/>
      <c r="J9" s="17">
        <v>21.6</v>
      </c>
      <c r="K9" s="6"/>
      <c r="L9" s="6"/>
    </row>
    <row r="10" spans="1:12" x14ac:dyDescent="0.3">
      <c r="A10" s="3" t="s">
        <v>9</v>
      </c>
      <c r="B10" s="48"/>
      <c r="C10" s="76"/>
      <c r="D10" s="3"/>
      <c r="E10" s="4"/>
      <c r="F10" s="3"/>
      <c r="G10" s="4"/>
      <c r="H10" s="16"/>
      <c r="I10" s="16"/>
      <c r="J10" s="16">
        <v>34.4</v>
      </c>
      <c r="K10" s="4"/>
      <c r="L10" s="4"/>
    </row>
    <row r="11" spans="1:12" x14ac:dyDescent="0.3">
      <c r="A11" s="5" t="s">
        <v>10</v>
      </c>
      <c r="B11" s="49"/>
      <c r="C11" s="77"/>
      <c r="D11" s="5"/>
      <c r="E11" s="6"/>
      <c r="F11" s="5"/>
      <c r="G11" s="6"/>
      <c r="H11" s="17"/>
      <c r="I11" s="17"/>
      <c r="J11" s="17">
        <v>43.9</v>
      </c>
      <c r="K11" s="6"/>
      <c r="L11" s="6"/>
    </row>
    <row r="12" spans="1:12" x14ac:dyDescent="0.3">
      <c r="A12" s="3" t="s">
        <v>11</v>
      </c>
      <c r="B12" s="48"/>
      <c r="C12" s="76"/>
      <c r="D12" s="3"/>
      <c r="E12" s="4"/>
      <c r="F12" s="3"/>
      <c r="G12" s="4"/>
      <c r="H12" s="16"/>
      <c r="I12" s="16"/>
      <c r="J12" s="16">
        <v>113.5</v>
      </c>
      <c r="K12" s="4"/>
      <c r="L12" s="4"/>
    </row>
    <row r="13" spans="1:12" x14ac:dyDescent="0.3">
      <c r="A13" s="5" t="s">
        <v>12</v>
      </c>
      <c r="B13" s="49"/>
      <c r="C13" s="77"/>
      <c r="D13" s="5"/>
      <c r="E13" s="6"/>
      <c r="F13" s="5"/>
      <c r="G13" s="6"/>
      <c r="H13" s="17"/>
      <c r="I13" s="17"/>
      <c r="J13" s="17">
        <v>314.89999999999998</v>
      </c>
      <c r="K13" s="6"/>
      <c r="L13" s="6"/>
    </row>
    <row r="14" spans="1:12" ht="15" thickBot="1" x14ac:dyDescent="0.35">
      <c r="A14" s="3" t="s">
        <v>13</v>
      </c>
      <c r="B14" s="50"/>
      <c r="C14" s="78"/>
      <c r="D14" s="7"/>
      <c r="E14" s="8"/>
      <c r="F14" s="7"/>
      <c r="G14" s="8"/>
      <c r="H14" s="18"/>
      <c r="I14" s="18"/>
      <c r="J14" s="18">
        <v>394.4</v>
      </c>
      <c r="K14" s="8"/>
      <c r="L14" s="8"/>
    </row>
    <row r="15" spans="1:12" ht="15" thickBot="1" x14ac:dyDescent="0.35">
      <c r="A15" s="9" t="s">
        <v>14</v>
      </c>
      <c r="B15" s="10">
        <f>SUM(B3:B14)</f>
        <v>0</v>
      </c>
      <c r="C15" s="10">
        <f t="shared" ref="C15:I15" si="0">SUM(C3:C14)</f>
        <v>0</v>
      </c>
      <c r="D15" s="10">
        <f t="shared" si="0"/>
        <v>0</v>
      </c>
      <c r="E15" s="10">
        <f t="shared" si="0"/>
        <v>0</v>
      </c>
      <c r="F15" s="10">
        <f t="shared" si="0"/>
        <v>0</v>
      </c>
      <c r="G15" s="10">
        <f t="shared" si="0"/>
        <v>0</v>
      </c>
      <c r="H15" s="10">
        <f t="shared" si="0"/>
        <v>0</v>
      </c>
      <c r="I15" s="10">
        <f t="shared" si="0"/>
        <v>0</v>
      </c>
      <c r="J15" s="10">
        <f>SUM(J3:J14)</f>
        <v>2449.9</v>
      </c>
      <c r="K15" s="10" t="e">
        <f>AVERAGE(K3:K14)</f>
        <v>#DIV/0!</v>
      </c>
      <c r="L15" s="10" t="e">
        <f>AVERAGE(L3:L14)</f>
        <v>#DIV/0!</v>
      </c>
    </row>
    <row r="18" spans="10:12" ht="15" thickBot="1" x14ac:dyDescent="0.35"/>
    <row r="19" spans="10:12" x14ac:dyDescent="0.3">
      <c r="J19" s="51" t="s">
        <v>21</v>
      </c>
      <c r="K19" s="52"/>
      <c r="L19" s="53"/>
    </row>
    <row r="20" spans="10:12" x14ac:dyDescent="0.3">
      <c r="J20" s="54"/>
      <c r="K20" s="55"/>
      <c r="L20" s="56"/>
    </row>
    <row r="21" spans="10:12" x14ac:dyDescent="0.3">
      <c r="J21" s="54"/>
      <c r="K21" s="55"/>
      <c r="L21" s="56"/>
    </row>
    <row r="22" spans="10:12" x14ac:dyDescent="0.3">
      <c r="J22" s="54"/>
      <c r="K22" s="55"/>
      <c r="L22" s="56"/>
    </row>
    <row r="23" spans="10:12" x14ac:dyDescent="0.3">
      <c r="J23" s="54"/>
      <c r="K23" s="55"/>
      <c r="L23" s="56"/>
    </row>
    <row r="24" spans="10:12" ht="15" thickBot="1" x14ac:dyDescent="0.35">
      <c r="J24" s="57"/>
      <c r="K24" s="58"/>
      <c r="L24" s="59"/>
    </row>
  </sheetData>
  <mergeCells count="7">
    <mergeCell ref="J19:L24"/>
    <mergeCell ref="A1:A2"/>
    <mergeCell ref="B1:C1"/>
    <mergeCell ref="D1:E1"/>
    <mergeCell ref="F1:G1"/>
    <mergeCell ref="K1:L1"/>
    <mergeCell ref="H2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L2" sqref="L2"/>
    </sheetView>
  </sheetViews>
  <sheetFormatPr baseColWidth="10" defaultRowHeight="14.4" x14ac:dyDescent="0.3"/>
  <cols>
    <col min="8" max="8" width="15.44140625" bestFit="1" customWidth="1"/>
    <col min="9" max="9" width="15.6640625" bestFit="1" customWidth="1"/>
    <col min="10" max="10" width="18.6640625" bestFit="1" customWidth="1"/>
    <col min="11" max="11" width="19.109375" bestFit="1" customWidth="1"/>
    <col min="12" max="12" width="19.6640625" customWidth="1"/>
  </cols>
  <sheetData>
    <row r="1" spans="1:13" ht="29.4" thickBot="1" x14ac:dyDescent="0.35">
      <c r="A1" s="60"/>
      <c r="B1" s="65" t="s">
        <v>23</v>
      </c>
      <c r="C1" s="84"/>
      <c r="D1" s="65" t="s">
        <v>15</v>
      </c>
      <c r="E1" s="66"/>
      <c r="F1" s="65" t="s">
        <v>16</v>
      </c>
      <c r="G1" s="66"/>
      <c r="H1" s="82" t="s">
        <v>17</v>
      </c>
      <c r="I1" s="83" t="s">
        <v>18</v>
      </c>
      <c r="J1" s="82" t="s">
        <v>20</v>
      </c>
      <c r="K1" s="84" t="s">
        <v>22</v>
      </c>
      <c r="L1" s="66"/>
      <c r="M1" s="12"/>
    </row>
    <row r="2" spans="1:13" ht="29.4" thickBot="1" x14ac:dyDescent="0.35">
      <c r="A2" s="61"/>
      <c r="B2" s="13" t="s">
        <v>30</v>
      </c>
      <c r="C2" s="14" t="s">
        <v>1</v>
      </c>
      <c r="D2" s="13" t="s">
        <v>30</v>
      </c>
      <c r="E2" s="14" t="s">
        <v>1</v>
      </c>
      <c r="F2" s="13" t="s">
        <v>31</v>
      </c>
      <c r="G2" s="14" t="s">
        <v>1</v>
      </c>
      <c r="H2" s="62"/>
      <c r="I2" s="63"/>
      <c r="J2" s="64"/>
      <c r="K2" s="11" t="s">
        <v>19</v>
      </c>
      <c r="L2" s="11" t="s">
        <v>32</v>
      </c>
      <c r="M2" s="12"/>
    </row>
    <row r="3" spans="1:13" x14ac:dyDescent="0.3">
      <c r="A3" s="5" t="s">
        <v>2</v>
      </c>
      <c r="B3" s="47"/>
      <c r="C3" s="2"/>
      <c r="D3" s="1"/>
      <c r="E3" s="2"/>
      <c r="F3" s="1"/>
      <c r="G3" s="2"/>
      <c r="H3" s="15"/>
      <c r="I3" s="15"/>
      <c r="J3" s="15">
        <v>423.9</v>
      </c>
      <c r="K3" s="2"/>
      <c r="L3" s="2"/>
    </row>
    <row r="4" spans="1:13" x14ac:dyDescent="0.3">
      <c r="A4" s="3" t="s">
        <v>3</v>
      </c>
      <c r="B4" s="48"/>
      <c r="C4" s="4"/>
      <c r="D4" s="3"/>
      <c r="E4" s="4"/>
      <c r="F4" s="3"/>
      <c r="G4" s="4"/>
      <c r="H4" s="16"/>
      <c r="I4" s="16"/>
      <c r="J4" s="16">
        <v>302.89999999999998</v>
      </c>
      <c r="K4" s="4"/>
      <c r="L4" s="4"/>
    </row>
    <row r="5" spans="1:13" x14ac:dyDescent="0.3">
      <c r="A5" s="5" t="s">
        <v>4</v>
      </c>
      <c r="B5" s="49"/>
      <c r="C5" s="6"/>
      <c r="D5" s="5"/>
      <c r="E5" s="6"/>
      <c r="F5" s="5"/>
      <c r="G5" s="6"/>
      <c r="H5" s="17"/>
      <c r="I5" s="17"/>
      <c r="J5" s="17">
        <v>278.8</v>
      </c>
      <c r="K5" s="6"/>
      <c r="L5" s="6"/>
    </row>
    <row r="6" spans="1:13" x14ac:dyDescent="0.3">
      <c r="A6" s="3" t="s">
        <v>5</v>
      </c>
      <c r="B6" s="48"/>
      <c r="C6" s="4"/>
      <c r="D6" s="3"/>
      <c r="E6" s="4"/>
      <c r="F6" s="3"/>
      <c r="G6" s="4"/>
      <c r="H6" s="16"/>
      <c r="I6" s="16"/>
      <c r="J6" s="16">
        <v>224.8</v>
      </c>
      <c r="K6" s="4"/>
      <c r="L6" s="4"/>
    </row>
    <row r="7" spans="1:13" x14ac:dyDescent="0.3">
      <c r="A7" s="5" t="s">
        <v>6</v>
      </c>
      <c r="B7" s="49"/>
      <c r="C7" s="6"/>
      <c r="D7" s="5"/>
      <c r="E7" s="6"/>
      <c r="F7" s="5"/>
      <c r="G7" s="6"/>
      <c r="H7" s="17"/>
      <c r="I7" s="17"/>
      <c r="J7" s="17">
        <v>127.2</v>
      </c>
      <c r="K7" s="6"/>
      <c r="L7" s="6"/>
    </row>
    <row r="8" spans="1:13" x14ac:dyDescent="0.3">
      <c r="A8" s="3" t="s">
        <v>7</v>
      </c>
      <c r="B8" s="48"/>
      <c r="C8" s="4"/>
      <c r="D8" s="3"/>
      <c r="E8" s="4"/>
      <c r="F8" s="3"/>
      <c r="G8" s="4"/>
      <c r="H8" s="16"/>
      <c r="I8" s="16"/>
      <c r="J8" s="16">
        <v>44.9</v>
      </c>
      <c r="K8" s="4"/>
      <c r="L8" s="4"/>
    </row>
    <row r="9" spans="1:13" x14ac:dyDescent="0.3">
      <c r="A9" s="5" t="s">
        <v>8</v>
      </c>
      <c r="B9" s="49"/>
      <c r="C9" s="6"/>
      <c r="D9" s="5"/>
      <c r="E9" s="6"/>
      <c r="F9" s="5"/>
      <c r="G9" s="6"/>
      <c r="H9" s="17"/>
      <c r="I9" s="17"/>
      <c r="J9" s="17">
        <v>17.7</v>
      </c>
      <c r="K9" s="6"/>
      <c r="L9" s="6"/>
    </row>
    <row r="10" spans="1:13" x14ac:dyDescent="0.3">
      <c r="A10" s="3" t="s">
        <v>9</v>
      </c>
      <c r="B10" s="48"/>
      <c r="C10" s="4"/>
      <c r="D10" s="3"/>
      <c r="E10" s="4"/>
      <c r="F10" s="3"/>
      <c r="G10" s="4"/>
      <c r="H10" s="16"/>
      <c r="I10" s="16"/>
      <c r="J10" s="16">
        <v>19.399999999999999</v>
      </c>
      <c r="K10" s="4"/>
      <c r="L10" s="4"/>
    </row>
    <row r="11" spans="1:13" x14ac:dyDescent="0.3">
      <c r="A11" s="5" t="s">
        <v>10</v>
      </c>
      <c r="B11" s="49"/>
      <c r="C11" s="6"/>
      <c r="D11" s="5"/>
      <c r="E11" s="6"/>
      <c r="F11" s="5"/>
      <c r="G11" s="6"/>
      <c r="H11" s="17"/>
      <c r="I11" s="17"/>
      <c r="J11" s="17"/>
      <c r="K11" s="6"/>
      <c r="L11" s="6"/>
    </row>
    <row r="12" spans="1:13" x14ac:dyDescent="0.3">
      <c r="A12" s="3" t="s">
        <v>11</v>
      </c>
      <c r="B12" s="48"/>
      <c r="C12" s="4"/>
      <c r="D12" s="3"/>
      <c r="E12" s="4"/>
      <c r="F12" s="3"/>
      <c r="G12" s="4"/>
      <c r="H12" s="16"/>
      <c r="I12" s="16"/>
      <c r="J12" s="16"/>
      <c r="K12" s="4"/>
      <c r="L12" s="4"/>
    </row>
    <row r="13" spans="1:13" x14ac:dyDescent="0.3">
      <c r="A13" s="5" t="s">
        <v>12</v>
      </c>
      <c r="B13" s="49"/>
      <c r="C13" s="6"/>
      <c r="D13" s="5"/>
      <c r="E13" s="6"/>
      <c r="F13" s="5"/>
      <c r="G13" s="6"/>
      <c r="H13" s="17"/>
      <c r="I13" s="17"/>
      <c r="J13" s="17"/>
      <c r="K13" s="6"/>
      <c r="L13" s="6"/>
    </row>
    <row r="14" spans="1:13" ht="15" thickBot="1" x14ac:dyDescent="0.35">
      <c r="A14" s="3" t="s">
        <v>13</v>
      </c>
      <c r="B14" s="50"/>
      <c r="C14" s="8"/>
      <c r="D14" s="7"/>
      <c r="E14" s="8"/>
      <c r="F14" s="7"/>
      <c r="G14" s="8"/>
      <c r="H14" s="18"/>
      <c r="I14" s="18"/>
      <c r="J14" s="18"/>
      <c r="K14" s="8"/>
      <c r="L14" s="8"/>
    </row>
    <row r="15" spans="1:13" ht="15" thickBot="1" x14ac:dyDescent="0.35">
      <c r="A15" s="9" t="s">
        <v>14</v>
      </c>
      <c r="B15" s="10">
        <f t="shared" ref="B15:J15" si="0">SUM(B3:B14)</f>
        <v>0</v>
      </c>
      <c r="C15" s="10">
        <f t="shared" si="0"/>
        <v>0</v>
      </c>
      <c r="D15" s="10">
        <f t="shared" si="0"/>
        <v>0</v>
      </c>
      <c r="E15" s="10">
        <f t="shared" si="0"/>
        <v>0</v>
      </c>
      <c r="F15" s="10">
        <f t="shared" si="0"/>
        <v>0</v>
      </c>
      <c r="G15" s="10">
        <f t="shared" si="0"/>
        <v>0</v>
      </c>
      <c r="H15" s="10">
        <f t="shared" si="0"/>
        <v>0</v>
      </c>
      <c r="I15" s="10">
        <f t="shared" si="0"/>
        <v>0</v>
      </c>
      <c r="J15" s="10">
        <f t="shared" si="0"/>
        <v>1439.6000000000001</v>
      </c>
      <c r="K15" s="10" t="e">
        <f>AVERAGE(K3:K14)</f>
        <v>#DIV/0!</v>
      </c>
      <c r="L15" s="10" t="e">
        <f>AVERAGE(L3:L14)</f>
        <v>#DIV/0!</v>
      </c>
    </row>
    <row r="18" spans="10:12" ht="15" thickBot="1" x14ac:dyDescent="0.35"/>
    <row r="19" spans="10:12" x14ac:dyDescent="0.3">
      <c r="J19" s="51" t="s">
        <v>21</v>
      </c>
      <c r="K19" s="52"/>
      <c r="L19" s="53"/>
    </row>
    <row r="20" spans="10:12" x14ac:dyDescent="0.3">
      <c r="J20" s="54"/>
      <c r="K20" s="55"/>
      <c r="L20" s="56"/>
    </row>
    <row r="21" spans="10:12" x14ac:dyDescent="0.3">
      <c r="J21" s="54"/>
      <c r="K21" s="55"/>
      <c r="L21" s="56"/>
    </row>
    <row r="22" spans="10:12" x14ac:dyDescent="0.3">
      <c r="J22" s="54"/>
      <c r="K22" s="55"/>
      <c r="L22" s="56"/>
    </row>
    <row r="23" spans="10:12" x14ac:dyDescent="0.3">
      <c r="J23" s="54"/>
      <c r="K23" s="55"/>
      <c r="L23" s="56"/>
    </row>
    <row r="24" spans="10:12" ht="15" thickBot="1" x14ac:dyDescent="0.35">
      <c r="J24" s="57"/>
      <c r="K24" s="58"/>
      <c r="L24" s="59"/>
    </row>
  </sheetData>
  <mergeCells count="7">
    <mergeCell ref="A1:A2"/>
    <mergeCell ref="J19:L24"/>
    <mergeCell ref="B1:C1"/>
    <mergeCell ref="D1:E1"/>
    <mergeCell ref="F1:G1"/>
    <mergeCell ref="K1:L1"/>
    <mergeCell ref="H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L2" sqref="L2"/>
    </sheetView>
  </sheetViews>
  <sheetFormatPr baseColWidth="10" defaultRowHeight="14.4" x14ac:dyDescent="0.3"/>
  <sheetData>
    <row r="1" spans="1:13" ht="29.4" thickBot="1" x14ac:dyDescent="0.35">
      <c r="A1" s="60"/>
      <c r="B1" s="65" t="s">
        <v>23</v>
      </c>
      <c r="C1" s="84"/>
      <c r="D1" s="65" t="s">
        <v>15</v>
      </c>
      <c r="E1" s="66"/>
      <c r="F1" s="65" t="s">
        <v>16</v>
      </c>
      <c r="G1" s="66"/>
      <c r="H1" s="82" t="s">
        <v>17</v>
      </c>
      <c r="I1" s="83" t="s">
        <v>18</v>
      </c>
      <c r="J1" s="82" t="s">
        <v>20</v>
      </c>
      <c r="K1" s="84" t="s">
        <v>22</v>
      </c>
      <c r="L1" s="66"/>
      <c r="M1" s="12"/>
    </row>
    <row r="2" spans="1:13" ht="29.4" thickBot="1" x14ac:dyDescent="0.35">
      <c r="A2" s="61"/>
      <c r="B2" s="13" t="s">
        <v>30</v>
      </c>
      <c r="C2" s="14" t="s">
        <v>1</v>
      </c>
      <c r="D2" s="13" t="s">
        <v>30</v>
      </c>
      <c r="E2" s="14" t="s">
        <v>1</v>
      </c>
      <c r="F2" s="13" t="s">
        <v>31</v>
      </c>
      <c r="G2" s="14" t="s">
        <v>1</v>
      </c>
      <c r="H2" s="62"/>
      <c r="I2" s="63"/>
      <c r="J2" s="64"/>
      <c r="K2" s="11" t="s">
        <v>19</v>
      </c>
      <c r="L2" s="11" t="s">
        <v>32</v>
      </c>
      <c r="M2" s="12"/>
    </row>
    <row r="3" spans="1:13" x14ac:dyDescent="0.3">
      <c r="A3" s="45" t="s">
        <v>2</v>
      </c>
      <c r="B3" s="43"/>
      <c r="C3" s="2"/>
      <c r="D3" s="1"/>
      <c r="E3" s="2"/>
      <c r="F3" s="1"/>
      <c r="G3" s="2"/>
      <c r="H3" s="15"/>
      <c r="I3" s="15"/>
      <c r="J3" s="15"/>
      <c r="K3" s="2"/>
      <c r="L3" s="2"/>
    </row>
    <row r="4" spans="1:13" x14ac:dyDescent="0.3">
      <c r="A4" s="44" t="s">
        <v>3</v>
      </c>
      <c r="B4" s="44"/>
      <c r="C4" s="4"/>
      <c r="D4" s="3"/>
      <c r="E4" s="4"/>
      <c r="F4" s="3"/>
      <c r="G4" s="4"/>
      <c r="H4" s="16"/>
      <c r="I4" s="16"/>
      <c r="J4" s="16"/>
      <c r="K4" s="4"/>
      <c r="L4" s="4"/>
    </row>
    <row r="5" spans="1:13" x14ac:dyDescent="0.3">
      <c r="A5" s="45" t="s">
        <v>4</v>
      </c>
      <c r="B5" s="45"/>
      <c r="C5" s="6"/>
      <c r="D5" s="5"/>
      <c r="E5" s="6"/>
      <c r="F5" s="5"/>
      <c r="G5" s="6"/>
      <c r="H5" s="17"/>
      <c r="I5" s="17"/>
      <c r="J5" s="17"/>
      <c r="K5" s="6"/>
      <c r="L5" s="6"/>
    </row>
    <row r="6" spans="1:13" x14ac:dyDescent="0.3">
      <c r="A6" s="44" t="s">
        <v>5</v>
      </c>
      <c r="B6" s="44"/>
      <c r="C6" s="4"/>
      <c r="D6" s="3"/>
      <c r="E6" s="4"/>
      <c r="F6" s="3"/>
      <c r="G6" s="4"/>
      <c r="H6" s="16"/>
      <c r="I6" s="16"/>
      <c r="J6" s="16"/>
      <c r="K6" s="4"/>
      <c r="L6" s="4"/>
    </row>
    <row r="7" spans="1:13" x14ac:dyDescent="0.3">
      <c r="A7" s="45" t="s">
        <v>6</v>
      </c>
      <c r="B7" s="45"/>
      <c r="C7" s="6"/>
      <c r="D7" s="5"/>
      <c r="E7" s="6"/>
      <c r="F7" s="5"/>
      <c r="G7" s="6"/>
      <c r="H7" s="17"/>
      <c r="I7" s="17"/>
      <c r="J7" s="17"/>
      <c r="K7" s="6"/>
      <c r="L7" s="6"/>
    </row>
    <row r="8" spans="1:13" x14ac:dyDescent="0.3">
      <c r="A8" s="44" t="s">
        <v>7</v>
      </c>
      <c r="B8" s="44"/>
      <c r="C8" s="4"/>
      <c r="D8" s="3"/>
      <c r="E8" s="4"/>
      <c r="F8" s="3"/>
      <c r="G8" s="4"/>
      <c r="H8" s="16"/>
      <c r="I8" s="16"/>
      <c r="J8" s="16"/>
      <c r="K8" s="4"/>
      <c r="L8" s="4"/>
    </row>
    <row r="9" spans="1:13" x14ac:dyDescent="0.3">
      <c r="A9" s="45" t="s">
        <v>8</v>
      </c>
      <c r="B9" s="45"/>
      <c r="C9" s="6"/>
      <c r="D9" s="5"/>
      <c r="E9" s="6"/>
      <c r="F9" s="5"/>
      <c r="G9" s="6"/>
      <c r="H9" s="17"/>
      <c r="I9" s="17"/>
      <c r="J9" s="17"/>
      <c r="K9" s="6"/>
      <c r="L9" s="6"/>
    </row>
    <row r="10" spans="1:13" x14ac:dyDescent="0.3">
      <c r="A10" s="44" t="s">
        <v>9</v>
      </c>
      <c r="B10" s="44"/>
      <c r="C10" s="4"/>
      <c r="D10" s="3"/>
      <c r="E10" s="4"/>
      <c r="F10" s="3"/>
      <c r="G10" s="4"/>
      <c r="H10" s="16"/>
      <c r="I10" s="16"/>
      <c r="J10" s="16"/>
      <c r="K10" s="4"/>
      <c r="L10" s="4"/>
    </row>
    <row r="11" spans="1:13" x14ac:dyDescent="0.3">
      <c r="A11" s="45" t="s">
        <v>10</v>
      </c>
      <c r="B11" s="45"/>
      <c r="C11" s="6"/>
      <c r="D11" s="5"/>
      <c r="E11" s="6"/>
      <c r="F11" s="5"/>
      <c r="G11" s="6"/>
      <c r="H11" s="17"/>
      <c r="I11" s="17"/>
      <c r="J11" s="17"/>
      <c r="K11" s="6"/>
      <c r="L11" s="6"/>
    </row>
    <row r="12" spans="1:13" x14ac:dyDescent="0.3">
      <c r="A12" s="44" t="s">
        <v>11</v>
      </c>
      <c r="B12" s="44"/>
      <c r="C12" s="4"/>
      <c r="D12" s="3"/>
      <c r="E12" s="4"/>
      <c r="F12" s="3"/>
      <c r="G12" s="4"/>
      <c r="H12" s="16"/>
      <c r="I12" s="16"/>
      <c r="J12" s="16"/>
      <c r="K12" s="4"/>
      <c r="L12" s="4"/>
    </row>
    <row r="13" spans="1:13" x14ac:dyDescent="0.3">
      <c r="A13" s="45" t="s">
        <v>12</v>
      </c>
      <c r="B13" s="45"/>
      <c r="C13" s="6"/>
      <c r="D13" s="5"/>
      <c r="E13" s="6"/>
      <c r="F13" s="5"/>
      <c r="G13" s="6"/>
      <c r="H13" s="17"/>
      <c r="I13" s="17"/>
      <c r="J13" s="17"/>
      <c r="K13" s="6"/>
      <c r="L13" s="6"/>
    </row>
    <row r="14" spans="1:13" ht="15" thickBot="1" x14ac:dyDescent="0.35">
      <c r="A14" s="46" t="s">
        <v>13</v>
      </c>
      <c r="B14" s="46"/>
      <c r="C14" s="8"/>
      <c r="D14" s="7"/>
      <c r="E14" s="8"/>
      <c r="F14" s="7"/>
      <c r="G14" s="8"/>
      <c r="H14" s="18"/>
      <c r="I14" s="18"/>
      <c r="J14" s="18"/>
      <c r="K14" s="8"/>
      <c r="L14" s="8"/>
    </row>
    <row r="15" spans="1:13" ht="15" thickBot="1" x14ac:dyDescent="0.35">
      <c r="A15" s="9" t="s">
        <v>14</v>
      </c>
      <c r="B15" s="10">
        <f>SUM(B3:B14)</f>
        <v>0</v>
      </c>
      <c r="C15" s="10">
        <f t="shared" ref="C15:J15" si="0">SUM(C3:C14)</f>
        <v>0</v>
      </c>
      <c r="D15" s="10">
        <f t="shared" si="0"/>
        <v>0</v>
      </c>
      <c r="E15" s="10">
        <f t="shared" si="0"/>
        <v>0</v>
      </c>
      <c r="F15" s="10">
        <f t="shared" si="0"/>
        <v>0</v>
      </c>
      <c r="G15" s="10">
        <f t="shared" si="0"/>
        <v>0</v>
      </c>
      <c r="H15" s="10">
        <f t="shared" si="0"/>
        <v>0</v>
      </c>
      <c r="I15" s="10">
        <f t="shared" si="0"/>
        <v>0</v>
      </c>
      <c r="J15" s="10">
        <f t="shared" si="0"/>
        <v>0</v>
      </c>
      <c r="K15" s="10" t="e">
        <f>AVERAGE(K3:K14)</f>
        <v>#DIV/0!</v>
      </c>
      <c r="L15" s="10" t="e">
        <f>AVERAGE(L3:L14)</f>
        <v>#DIV/0!</v>
      </c>
    </row>
    <row r="18" spans="10:12" ht="15" thickBot="1" x14ac:dyDescent="0.35"/>
    <row r="19" spans="10:12" x14ac:dyDescent="0.3">
      <c r="J19" s="51" t="s">
        <v>21</v>
      </c>
      <c r="K19" s="52"/>
      <c r="L19" s="53"/>
    </row>
    <row r="20" spans="10:12" x14ac:dyDescent="0.3">
      <c r="J20" s="54"/>
      <c r="K20" s="55"/>
      <c r="L20" s="56"/>
    </row>
    <row r="21" spans="10:12" x14ac:dyDescent="0.3">
      <c r="J21" s="54"/>
      <c r="K21" s="55"/>
      <c r="L21" s="56"/>
    </row>
    <row r="22" spans="10:12" x14ac:dyDescent="0.3">
      <c r="J22" s="54"/>
      <c r="K22" s="55"/>
      <c r="L22" s="56"/>
    </row>
    <row r="23" spans="10:12" x14ac:dyDescent="0.3">
      <c r="J23" s="54"/>
      <c r="K23" s="55"/>
      <c r="L23" s="56"/>
    </row>
    <row r="24" spans="10:12" ht="15" thickBot="1" x14ac:dyDescent="0.35">
      <c r="J24" s="57"/>
      <c r="K24" s="58"/>
      <c r="L24" s="59"/>
    </row>
  </sheetData>
  <mergeCells count="7">
    <mergeCell ref="A1:A2"/>
    <mergeCell ref="J19:L24"/>
    <mergeCell ref="B1:C1"/>
    <mergeCell ref="D1:E1"/>
    <mergeCell ref="F1:G1"/>
    <mergeCell ref="K1:L1"/>
    <mergeCell ref="H2:J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selection activeCell="F17" sqref="F17"/>
    </sheetView>
  </sheetViews>
  <sheetFormatPr baseColWidth="10" defaultRowHeight="14.4" x14ac:dyDescent="0.3"/>
  <cols>
    <col min="11" max="11" width="18.6640625" bestFit="1" customWidth="1"/>
    <col min="12" max="12" width="19.109375" bestFit="1" customWidth="1"/>
  </cols>
  <sheetData>
    <row r="1" spans="1:12" s="19" customFormat="1" ht="29.4" thickBot="1" x14ac:dyDescent="0.35">
      <c r="A1" s="68"/>
      <c r="B1" s="65" t="s">
        <v>23</v>
      </c>
      <c r="C1" s="66"/>
      <c r="D1" s="67" t="s">
        <v>15</v>
      </c>
      <c r="E1" s="67"/>
      <c r="F1" s="24" t="s">
        <v>24</v>
      </c>
      <c r="G1" s="65" t="s">
        <v>16</v>
      </c>
      <c r="H1" s="66"/>
      <c r="I1" s="19" t="s">
        <v>17</v>
      </c>
      <c r="J1" s="20" t="s">
        <v>18</v>
      </c>
      <c r="K1" s="65" t="s">
        <v>22</v>
      </c>
      <c r="L1" s="66"/>
    </row>
    <row r="2" spans="1:12" ht="29.4" thickBot="1" x14ac:dyDescent="0.35">
      <c r="A2" s="69"/>
      <c r="B2" s="21" t="s">
        <v>0</v>
      </c>
      <c r="C2" s="22" t="s">
        <v>1</v>
      </c>
      <c r="D2" s="26" t="s">
        <v>0</v>
      </c>
      <c r="E2" s="25" t="s">
        <v>1</v>
      </c>
      <c r="F2" s="90"/>
      <c r="G2" s="21" t="s">
        <v>0</v>
      </c>
      <c r="H2" s="22" t="s">
        <v>1</v>
      </c>
      <c r="I2" s="70"/>
      <c r="J2" s="71"/>
      <c r="K2" s="23" t="s">
        <v>19</v>
      </c>
      <c r="L2" s="23" t="s">
        <v>32</v>
      </c>
    </row>
    <row r="3" spans="1:12" x14ac:dyDescent="0.3">
      <c r="A3" s="1">
        <v>2023</v>
      </c>
      <c r="B3" s="15">
        <f>'2023'!B15</f>
        <v>0</v>
      </c>
      <c r="C3" s="79">
        <f>'2023'!C15</f>
        <v>0</v>
      </c>
      <c r="D3" s="15">
        <f>'2023'!D15</f>
        <v>0</v>
      </c>
      <c r="E3" s="92">
        <f>'2023'!E15</f>
        <v>0</v>
      </c>
      <c r="F3" s="91">
        <f>D3*(DJU!$B$28/DJU!B20)</f>
        <v>0</v>
      </c>
      <c r="G3" s="89">
        <f>'2023'!F15</f>
        <v>0</v>
      </c>
      <c r="H3" s="75">
        <f>'2023'!G15</f>
        <v>0</v>
      </c>
      <c r="I3" s="15">
        <f>'2023'!H15</f>
        <v>0</v>
      </c>
      <c r="J3" s="15">
        <f>'2023'!I15</f>
        <v>0</v>
      </c>
      <c r="K3" s="75" t="e">
        <f>'2023'!K15</f>
        <v>#DIV/0!</v>
      </c>
      <c r="L3" s="79" t="e">
        <f>'2023'!L15</f>
        <v>#DIV/0!</v>
      </c>
    </row>
    <row r="4" spans="1:12" x14ac:dyDescent="0.3">
      <c r="A4" s="3">
        <v>2024</v>
      </c>
      <c r="B4" s="16">
        <f>'2024'!B15</f>
        <v>0</v>
      </c>
      <c r="C4" s="80">
        <f>'2024'!C15</f>
        <v>0</v>
      </c>
      <c r="D4" s="16">
        <f>'2024'!D15</f>
        <v>0</v>
      </c>
      <c r="E4" s="80">
        <f>'2024'!E15</f>
        <v>0</v>
      </c>
      <c r="F4" s="93" t="e">
        <f>D4*(DJU!$B$28/DJU!B21)</f>
        <v>#DIV/0!</v>
      </c>
      <c r="G4" s="87">
        <f>'2024'!F15</f>
        <v>0</v>
      </c>
      <c r="H4" s="76">
        <f>'2024'!G15</f>
        <v>0</v>
      </c>
      <c r="I4" s="16">
        <f>'2024'!H15</f>
        <v>0</v>
      </c>
      <c r="J4" s="16">
        <f>'2024'!I15</f>
        <v>0</v>
      </c>
      <c r="K4" s="76" t="e">
        <f>'2024'!K15</f>
        <v>#DIV/0!</v>
      </c>
      <c r="L4" s="80" t="e">
        <f>'2024'!L15</f>
        <v>#DIV/0!</v>
      </c>
    </row>
    <row r="5" spans="1:12" x14ac:dyDescent="0.3">
      <c r="A5" s="5">
        <v>2025</v>
      </c>
      <c r="B5" s="17">
        <f>'2025'!B15</f>
        <v>0</v>
      </c>
      <c r="C5" s="81">
        <f>'2025'!C15</f>
        <v>0</v>
      </c>
      <c r="D5" s="17">
        <f>'2025'!D15</f>
        <v>0</v>
      </c>
      <c r="E5" s="95">
        <f>'2025'!E15</f>
        <v>0</v>
      </c>
      <c r="F5" s="94" t="e">
        <f>D5*(DJU!$B$28/DJU!B22)</f>
        <v>#DIV/0!</v>
      </c>
      <c r="G5" s="86">
        <f>'2025'!F15</f>
        <v>0</v>
      </c>
      <c r="H5" s="77">
        <f>'2025'!G15</f>
        <v>0</v>
      </c>
      <c r="I5" s="17">
        <f>'2025'!H15</f>
        <v>0</v>
      </c>
      <c r="J5" s="17">
        <f>'2025'!I15</f>
        <v>0</v>
      </c>
      <c r="K5" s="77"/>
      <c r="L5" s="81"/>
    </row>
    <row r="6" spans="1:12" x14ac:dyDescent="0.3">
      <c r="A6" s="3">
        <v>2026</v>
      </c>
      <c r="B6" s="16"/>
      <c r="C6" s="80"/>
      <c r="D6" s="16"/>
      <c r="E6" s="97"/>
      <c r="F6" s="96" t="e">
        <f>D6*(DJU!$B$28/DJU!B23)</f>
        <v>#DIV/0!</v>
      </c>
      <c r="G6" s="87"/>
      <c r="H6" s="76"/>
      <c r="I6" s="16"/>
      <c r="J6" s="16"/>
      <c r="K6" s="76"/>
      <c r="L6" s="80"/>
    </row>
    <row r="7" spans="1:12" x14ac:dyDescent="0.3">
      <c r="A7" s="5">
        <v>2027</v>
      </c>
      <c r="B7" s="17"/>
      <c r="C7" s="81"/>
      <c r="D7" s="17"/>
      <c r="E7" s="81"/>
      <c r="F7" s="98" t="e">
        <f>D7*(DJU!$B$28/DJU!B24)</f>
        <v>#DIV/0!</v>
      </c>
      <c r="G7" s="88"/>
      <c r="H7" s="77"/>
      <c r="I7" s="17"/>
      <c r="J7" s="17"/>
      <c r="K7" s="77"/>
      <c r="L7" s="81"/>
    </row>
    <row r="8" spans="1:12" x14ac:dyDescent="0.3">
      <c r="A8" s="3">
        <v>2028</v>
      </c>
      <c r="B8" s="16"/>
      <c r="C8" s="80"/>
      <c r="D8" s="16"/>
      <c r="E8" s="80"/>
      <c r="F8" s="93" t="e">
        <f>D8*(DJU!$B$28/DJU!B25)</f>
        <v>#DIV/0!</v>
      </c>
      <c r="G8" s="87"/>
      <c r="H8" s="76"/>
      <c r="I8" s="16"/>
      <c r="J8" s="16"/>
      <c r="K8" s="76"/>
      <c r="L8" s="80"/>
    </row>
    <row r="9" spans="1:12" x14ac:dyDescent="0.3">
      <c r="A9" s="5">
        <v>2029</v>
      </c>
      <c r="B9" s="17"/>
      <c r="C9" s="81"/>
      <c r="D9" s="17"/>
      <c r="E9" s="81"/>
      <c r="F9" s="99" t="e">
        <f>D9*(DJU!$B$28/DJU!B26)</f>
        <v>#DIV/0!</v>
      </c>
      <c r="G9" s="86"/>
      <c r="H9" s="77"/>
      <c r="I9" s="17"/>
      <c r="J9" s="17"/>
      <c r="K9" s="77"/>
      <c r="L9" s="81"/>
    </row>
    <row r="10" spans="1:12" x14ac:dyDescent="0.3">
      <c r="F10" s="85"/>
    </row>
    <row r="13" spans="1:12" ht="15" thickBot="1" x14ac:dyDescent="0.35"/>
    <row r="14" spans="1:12" ht="14.4" customHeight="1" x14ac:dyDescent="0.3">
      <c r="F14" s="100" t="s">
        <v>33</v>
      </c>
      <c r="G14" s="101"/>
      <c r="H14" s="102"/>
    </row>
    <row r="15" spans="1:12" x14ac:dyDescent="0.3">
      <c r="F15" s="103"/>
      <c r="G15" s="104"/>
      <c r="H15" s="105"/>
    </row>
    <row r="16" spans="1:12" x14ac:dyDescent="0.3">
      <c r="F16" s="106"/>
      <c r="G16" s="107"/>
      <c r="H16" s="108"/>
    </row>
  </sheetData>
  <mergeCells count="7">
    <mergeCell ref="F14:H16"/>
    <mergeCell ref="B1:C1"/>
    <mergeCell ref="D1:E1"/>
    <mergeCell ref="G1:H1"/>
    <mergeCell ref="K1:L1"/>
    <mergeCell ref="A1:A2"/>
    <mergeCell ref="I2:J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>
      <selection activeCell="B21" sqref="B21"/>
    </sheetView>
  </sheetViews>
  <sheetFormatPr baseColWidth="10" defaultRowHeight="14.4" x14ac:dyDescent="0.3"/>
  <sheetData>
    <row r="1" spans="1:6" ht="17.399999999999999" x14ac:dyDescent="0.3">
      <c r="A1" s="27" t="s">
        <v>25</v>
      </c>
      <c r="B1" s="27"/>
      <c r="C1" s="27"/>
      <c r="D1" s="28"/>
      <c r="E1" s="28"/>
      <c r="F1" s="28"/>
    </row>
    <row r="2" spans="1:6" x14ac:dyDescent="0.3">
      <c r="A2" s="72" t="s">
        <v>26</v>
      </c>
      <c r="B2" s="72"/>
      <c r="C2" s="72"/>
      <c r="D2" s="72"/>
      <c r="E2" s="72"/>
      <c r="F2" s="73"/>
    </row>
    <row r="3" spans="1:6" x14ac:dyDescent="0.3">
      <c r="A3" s="72"/>
      <c r="B3" s="72"/>
      <c r="C3" s="72"/>
      <c r="D3" s="72"/>
      <c r="E3" s="72"/>
      <c r="F3" s="73"/>
    </row>
    <row r="4" spans="1:6" ht="15" thickBot="1" x14ac:dyDescent="0.35">
      <c r="C4" s="42"/>
      <c r="D4" s="42"/>
      <c r="E4" s="42"/>
      <c r="F4" s="42"/>
    </row>
    <row r="5" spans="1:6" ht="15" thickBot="1" x14ac:dyDescent="0.35">
      <c r="A5" s="29" t="s">
        <v>27</v>
      </c>
      <c r="B5" s="35" t="s">
        <v>20</v>
      </c>
      <c r="C5" s="42"/>
      <c r="D5" s="42"/>
      <c r="E5" s="42"/>
      <c r="F5" s="42"/>
    </row>
    <row r="6" spans="1:6" x14ac:dyDescent="0.3">
      <c r="A6" s="30">
        <v>2009</v>
      </c>
      <c r="B6" s="36">
        <v>2813</v>
      </c>
      <c r="C6" s="42"/>
      <c r="D6" s="42"/>
      <c r="E6" s="42"/>
      <c r="F6" s="42"/>
    </row>
    <row r="7" spans="1:6" x14ac:dyDescent="0.3">
      <c r="A7" s="31">
        <v>2010</v>
      </c>
      <c r="B7" s="37">
        <v>3210</v>
      </c>
      <c r="C7" s="42"/>
      <c r="D7" s="42"/>
      <c r="E7" s="42"/>
      <c r="F7" s="42"/>
    </row>
    <row r="8" spans="1:6" x14ac:dyDescent="0.3">
      <c r="A8" s="32">
        <v>2011</v>
      </c>
      <c r="B8" s="38">
        <v>2608</v>
      </c>
      <c r="C8" s="42"/>
      <c r="D8" s="42"/>
      <c r="E8" s="42"/>
      <c r="F8" s="42"/>
    </row>
    <row r="9" spans="1:6" x14ac:dyDescent="0.3">
      <c r="A9" s="31">
        <v>2012</v>
      </c>
      <c r="B9" s="37">
        <v>2881</v>
      </c>
      <c r="C9" s="42"/>
      <c r="D9" s="42"/>
      <c r="E9" s="42"/>
      <c r="F9" s="42"/>
    </row>
    <row r="10" spans="1:6" x14ac:dyDescent="0.3">
      <c r="A10" s="32">
        <v>2013</v>
      </c>
      <c r="B10" s="38">
        <v>3047</v>
      </c>
      <c r="C10" s="42"/>
      <c r="D10" s="42"/>
      <c r="E10" s="42"/>
      <c r="F10" s="42"/>
    </row>
    <row r="11" spans="1:6" x14ac:dyDescent="0.3">
      <c r="A11" s="31">
        <v>2014</v>
      </c>
      <c r="B11" s="37">
        <v>2481</v>
      </c>
      <c r="C11" s="42"/>
      <c r="D11" s="42"/>
      <c r="E11" s="42"/>
      <c r="F11" s="42"/>
    </row>
    <row r="12" spans="1:6" x14ac:dyDescent="0.3">
      <c r="A12" s="32">
        <v>2015</v>
      </c>
      <c r="B12" s="38">
        <v>2665</v>
      </c>
      <c r="C12" s="42"/>
      <c r="D12" s="42"/>
      <c r="E12" s="42"/>
      <c r="F12" s="42"/>
    </row>
    <row r="13" spans="1:6" x14ac:dyDescent="0.3">
      <c r="A13" s="31">
        <v>2016</v>
      </c>
      <c r="B13" s="37">
        <v>2784</v>
      </c>
      <c r="C13" s="42"/>
      <c r="D13" s="42"/>
      <c r="E13" s="42"/>
      <c r="F13" s="42"/>
    </row>
    <row r="14" spans="1:6" x14ac:dyDescent="0.3">
      <c r="A14" s="32">
        <v>2017</v>
      </c>
      <c r="B14" s="38">
        <v>2836</v>
      </c>
      <c r="C14" s="42"/>
      <c r="D14" s="42"/>
      <c r="E14" s="42"/>
      <c r="F14" s="42"/>
    </row>
    <row r="15" spans="1:6" x14ac:dyDescent="0.3">
      <c r="A15" s="31">
        <v>2018</v>
      </c>
      <c r="B15" s="37">
        <v>2529</v>
      </c>
      <c r="C15" s="42"/>
      <c r="D15" s="42"/>
      <c r="E15" s="42"/>
      <c r="F15" s="42"/>
    </row>
    <row r="16" spans="1:6" x14ac:dyDescent="0.3">
      <c r="A16" s="32">
        <v>2019</v>
      </c>
      <c r="B16" s="39">
        <v>2653</v>
      </c>
      <c r="C16" s="42"/>
      <c r="D16" s="42"/>
      <c r="E16" s="42"/>
      <c r="F16" s="42"/>
    </row>
    <row r="17" spans="1:6" x14ac:dyDescent="0.3">
      <c r="A17" s="31">
        <v>2020</v>
      </c>
      <c r="B17" s="40">
        <v>2495</v>
      </c>
      <c r="C17" s="42"/>
      <c r="D17" s="42"/>
      <c r="E17" s="42"/>
      <c r="F17" s="42"/>
    </row>
    <row r="18" spans="1:6" x14ac:dyDescent="0.3">
      <c r="A18" s="32">
        <v>2021</v>
      </c>
      <c r="B18" s="39">
        <v>2863</v>
      </c>
      <c r="C18" s="42"/>
      <c r="D18" s="42"/>
      <c r="E18" s="42"/>
      <c r="F18" s="42"/>
    </row>
    <row r="19" spans="1:6" x14ac:dyDescent="0.3">
      <c r="A19" s="31">
        <v>2022</v>
      </c>
      <c r="B19" s="37">
        <v>2460</v>
      </c>
      <c r="C19" s="42"/>
      <c r="D19" s="42"/>
      <c r="E19" s="42"/>
      <c r="F19" s="42"/>
    </row>
    <row r="20" spans="1:6" x14ac:dyDescent="0.3">
      <c r="A20" s="32">
        <v>2023</v>
      </c>
      <c r="B20" s="38">
        <v>2450</v>
      </c>
      <c r="C20" s="42"/>
      <c r="D20" s="42"/>
      <c r="E20" s="42"/>
      <c r="F20" s="42"/>
    </row>
    <row r="21" spans="1:6" x14ac:dyDescent="0.3">
      <c r="A21" s="31">
        <v>2024</v>
      </c>
      <c r="B21" s="37"/>
      <c r="C21" s="42"/>
      <c r="D21" s="42"/>
      <c r="E21" s="42"/>
      <c r="F21" s="42"/>
    </row>
    <row r="22" spans="1:6" x14ac:dyDescent="0.3">
      <c r="A22" s="32">
        <v>2025</v>
      </c>
      <c r="B22" s="38"/>
      <c r="C22" s="42"/>
      <c r="D22" s="74" t="s">
        <v>28</v>
      </c>
      <c r="E22" s="55"/>
      <c r="F22" s="55"/>
    </row>
    <row r="23" spans="1:6" x14ac:dyDescent="0.3">
      <c r="A23" s="31">
        <v>2026</v>
      </c>
      <c r="B23" s="37"/>
      <c r="C23" s="42"/>
      <c r="D23" s="55"/>
      <c r="E23" s="55"/>
      <c r="F23" s="55"/>
    </row>
    <row r="24" spans="1:6" x14ac:dyDescent="0.3">
      <c r="A24" s="32">
        <v>2027</v>
      </c>
      <c r="B24" s="38"/>
      <c r="C24" s="42"/>
      <c r="D24" s="55"/>
      <c r="E24" s="55"/>
      <c r="F24" s="55"/>
    </row>
    <row r="25" spans="1:6" x14ac:dyDescent="0.3">
      <c r="A25" s="31">
        <v>2028</v>
      </c>
      <c r="B25" s="37"/>
      <c r="C25" s="42"/>
      <c r="D25" s="55"/>
      <c r="E25" s="55"/>
      <c r="F25" s="55"/>
    </row>
    <row r="26" spans="1:6" x14ac:dyDescent="0.3">
      <c r="A26" s="32">
        <v>2029</v>
      </c>
      <c r="B26" s="38"/>
      <c r="C26" s="42"/>
      <c r="D26" s="55"/>
      <c r="E26" s="55"/>
      <c r="F26" s="55"/>
    </row>
    <row r="27" spans="1:6" ht="15" thickBot="1" x14ac:dyDescent="0.35">
      <c r="A27" s="33">
        <v>2030</v>
      </c>
      <c r="B27" s="37"/>
      <c r="C27" s="42"/>
      <c r="D27" s="55"/>
      <c r="E27" s="55"/>
      <c r="F27" s="55"/>
    </row>
    <row r="28" spans="1:6" ht="15" thickBot="1" x14ac:dyDescent="0.35">
      <c r="A28" s="34" t="s">
        <v>29</v>
      </c>
      <c r="B28" s="41">
        <f>AVERAGE(B6:B27)</f>
        <v>2718.3333333333335</v>
      </c>
      <c r="C28" s="42"/>
      <c r="D28" s="42"/>
      <c r="E28" s="42"/>
      <c r="F28" s="42"/>
    </row>
  </sheetData>
  <mergeCells count="2">
    <mergeCell ref="A2:F3"/>
    <mergeCell ref="D22:F27"/>
  </mergeCells>
  <conditionalFormatting sqref="B20:B27">
    <cfRule type="containsBlanks" dxfId="1" priority="2">
      <formula>LEN(TRIM(B20))=0</formula>
    </cfRule>
  </conditionalFormatting>
  <conditionalFormatting sqref="B19">
    <cfRule type="containsBlanks" dxfId="0" priority="1">
      <formula>LEN(TRIM(B19))=0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2023</vt:lpstr>
      <vt:lpstr>2024</vt:lpstr>
      <vt:lpstr>2025</vt:lpstr>
      <vt:lpstr>comparatif annuel</vt:lpstr>
      <vt:lpstr>DJU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 SILVA ROUSSEAU</dc:creator>
  <cp:lastModifiedBy>DA SILVA ROUSSEAU</cp:lastModifiedBy>
  <dcterms:created xsi:type="dcterms:W3CDTF">2024-07-16T14:49:05Z</dcterms:created>
  <dcterms:modified xsi:type="dcterms:W3CDTF">2024-09-24T14:51:34Z</dcterms:modified>
</cp:coreProperties>
</file>